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<sst xmlns="http://schemas.openxmlformats.org/spreadsheetml/2006/main" count="432" uniqueCount="333">
  <si>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</si>
  <si>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</si>
  <si>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</si>
  <si>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</si>
  <si>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</si>
  <si>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</si>
  <si>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</si>
  <si>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</si>
  <si>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</si>
  <si>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</si>
  <si>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</si>
  <si>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</si>
  <si>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</si>
  <si>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</si>
  <si>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</si>
  <si>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</si>
  <si>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</si>
  <si>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</si>
  <si>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</si>
  <si>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</si>
  <si>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</si>
  <si>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</si>
  <si>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</si>
  <si>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</si>
  <si>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</si>
  <si>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</si>
  <si>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</si>
  <si>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</si>
  <si>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</si>
  <si>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</si>
  <si>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</si>
  <si>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</si>
  <si>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</si>
  <si>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</si>
  <si>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</si>
  <si>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</si>
  <si>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</si>
  <si>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</si>
  <si>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</si>
  <si>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</si>
  <si>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</si>
  <si>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</si>
  <si>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</si>
  <si>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</si>
  <si>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</si>
  <si>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</si>
  <si>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</si>
  <si>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</si>
  <si>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</si>
  <si>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</si>
  <si>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</si>
  <si>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</si>
  <si>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</si>
  <si>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</si>
  <si>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</si>
  <si>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</si>
  <si>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</si>
  <si>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</si>
  <si>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</si>
  <si>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</si>
  <si>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</si>
  <si>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</si>
  <si>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</si>
  <si>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</si>
  <si>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</si>
  <si>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</si>
  <si>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</si>
  <si>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</si>
  <si>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</si>
  <si>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</si>
  <si>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</si>
  <si>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</si>
  <si>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</si>
  <si>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</si>
  <si>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</si>
  <si>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</si>
  <si>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</si>
  <si>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</si>
  <si>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</si>
  <si>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</si>
  <si>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</si>
  <si>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</si>
  <si>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</si>
  <si>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</si>
  <si>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</si>
  <si>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</si>
  <si>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</si>
  <si>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</si>
  <si>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</si>
  <si>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</si>
  <si>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</si>
  <si>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</si>
  <si>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</si>
  <si>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</si>
  <si>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</si>
  <si>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</si>
  <si>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</si>
  <si>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</si>
  <si>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</si>
  <si>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</si>
  <si>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</si>
  <si>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</si>
  <si>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</si>
  <si>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</si>
  <si>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</si>
  <si>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</si>
  <si>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</si>
  <si>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</si>
  <si>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</si>
  <si>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</si>
  <si>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</si>
  <si>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</si>
  <si>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</si>
  <si>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</si>
  <si>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</si>
  <si>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</si>
  <si>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</si>
  <si>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</si>
  <si>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</si>
  <si>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</si>
  <si>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</si>
  <si>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</si>
  <si>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</si>
  <si>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</si>
  <si>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</si>
  <si>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</si>
  <si>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</si>
  <si>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</si>
  <si>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</si>
  <si>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</si>
  <si>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</si>
  <si>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</si>
  <si>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</si>
  <si>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</si>
  <si>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</si>
  <si>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</si>
  <si>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</si>
  <si>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</si>
  <si>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</si>
  <si>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</si>
  <si>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</si>
  <si>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</si>
  <si>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</si>
  <si>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</si>
  <si>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</si>
  <si>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</si>
  <si>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</si>
  <si>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</si>
  <si>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</si>
  <si>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</si>
  <si>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</si>
  <si>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</si>
  <si>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</si>
  <si>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</si>
  <si>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</si>
  <si>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</si>
  <si>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</si>
  <si>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</si>
  <si>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</si>
  <si>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</si>
  <si>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</si>
  <si>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</si>
  <si>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</si>
  <si>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</si>
  <si>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</si>
  <si>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</si>
  <si>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</si>
  <si>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</si>
  <si>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</si>
  <si>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</si>
  <si>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</si>
  <si>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</si>
  <si>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</si>
  <si>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</si>
  <si>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</si>
  <si>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</si>
  <si>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</si>
  <si>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</si>
  <si>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</si>
  <si>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</si>
  <si>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</si>
  <si>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</si>
  <si>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</si>
  <si>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</si>
  <si>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</si>
  <si>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</si>
  <si>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</si>
  <si>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</si>
  <si>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</si>
  <si>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</si>
  <si>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</si>
  <si>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</si>
  <si>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</si>
  <si>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</si>
  <si>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</si>
  <si>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</si>
  <si>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</si>
  <si>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</si>
  <si>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</si>
  <si>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</si>
  <si>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</si>
  <si>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</si>
  <si>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</si>
  <si>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</si>
  <si>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</si>
  <si>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</si>
  <si>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</si>
  <si>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</si>
  <si>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</si>
  <si>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</si>
  <si>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</si>
  <si>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</si>
  <si>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</si>
  <si>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</si>
  <si>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</si>
  <si>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</si>
  <si>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</si>
  <si>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</si>
  <si>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</si>
  <si>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</si>
  <si>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</si>
  <si>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</si>
  <si>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</si>
  <si>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</si>
  <si>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</si>
  <si>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</si>
  <si>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</si>
  <si>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</si>
  <si>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</si>
  <si>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</si>
  <si>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</si>
  <si>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</si>
  <si>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</si>
  <si>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</si>
  <si>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</si>
  <si>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</si>
  <si>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</si>
  <si>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</si>
  <si>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</si>
  <si>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</si>
  <si>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</si>
  <si>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</si>
  <si>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</si>
  <si>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</si>
  <si>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</si>
  <si>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</si>
  <si>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</si>
  <si>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</si>
  <si>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</si>
  <si>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</si>
  <si>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</si>
  <si>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</si>
  <si>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</si>
  <si>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</si>
  <si>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</si>
  <si>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</si>
  <si>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</si>
  <si>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</si>
  <si>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</si>
  <si>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</si>
  <si>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</si>
  <si>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</si>
  <si>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</si>
  <si>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</si>
  <si>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</si>
  <si>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</si>
  <si>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</si>
  <si>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</si>
  <si>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</si>
  <si>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</si>
  <si>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</si>
  <si>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</si>
  <si>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</si>
  <si>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</si>
  <si>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</si>
  <si>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</si>
  <si>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</si>
  <si>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</si>
  <si>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</si>
  <si>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</si>
  <si>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</si>
  <si>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</si>
  <si>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</si>
  <si>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</si>
  <si>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</si>
  <si>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</si>
  <si>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</si>
  <si>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</si>
  <si>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</si>
  <si>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</si>
  <si>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</si>
  <si>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</si>
  <si>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</si>
  <si>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</si>
  <si>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</si>
  <si>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</si>
  <si>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</si>
  <si>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</si>
  <si>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</si>
  <si>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</si>
  <si>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</si>
  <si>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</si>
  <si>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</si>
  <si>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</si>
  <si>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</si>
  <si>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</si>
  <si>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</si>
  <si>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</si>
  <si>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</si>
  <si>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</si>
  <si>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</si>
  <si>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</si>
  <si>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</si>
  <si>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</si>
  <si>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</si>
  <si>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</si>
  <si>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</si>
  <si>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</si>
  <si>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</si>
  <si>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</si>
  <si>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</si>
  <si>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</si>
  <si>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</si>
  <si>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Чепрасова Ольга Сергеевна</t>
  </si>
  <si>
    <t>заместитель директора по УВР</t>
  </si>
  <si>
    <t>+79200839466</t>
  </si>
  <si>
    <t>moulicey22@gmail.com</t>
  </si>
  <si>
    <t>да</t>
  </si>
  <si>
    <t>город Орел</t>
  </si>
  <si>
    <t>Муниципальное бюджетное общеобразовательное учреждение - лицей №22 г. Орла</t>
  </si>
  <si>
    <t>Б) Разработан</t>
  </si>
  <si>
    <t>Да, частично</t>
  </si>
  <si>
    <t>http://moy-licey22.ucoz.ru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</si>
</sst>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6" workbookViewId="0">
      <selection activeCell="B247" sqref="B247:Q247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228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45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327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327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327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327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327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327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327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327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327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327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327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327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327</v>
      </c>
      <c r="K96" s="65"/>
      <c r="L96" s="65"/>
      <c r="M96" s="65"/>
      <c r="N96" s="66">
        <v>2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327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327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0.03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1.4999999999999999E-2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3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64</v>
      </c>
      <c r="K128" s="39"/>
      <c r="L128" s="39"/>
      <c r="M128" s="40"/>
      <c r="N128" s="110">
        <v>0.97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1.4999999999999999E-2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41</v>
      </c>
      <c r="K131" s="39"/>
      <c r="L131" s="39"/>
      <c r="M131" s="40"/>
      <c r="N131" s="110">
        <v>0.62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14</v>
      </c>
      <c r="K132" s="39"/>
      <c r="L132" s="39"/>
      <c r="M132" s="40"/>
      <c r="N132" s="110">
        <v>0.21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0.03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2</v>
      </c>
      <c r="K138" s="66"/>
      <c r="L138" s="66">
        <v>1</v>
      </c>
      <c r="M138" s="66"/>
      <c r="N138" s="66">
        <v>1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4</v>
      </c>
      <c r="G154" s="124"/>
      <c r="H154" s="124">
        <v>0</v>
      </c>
      <c r="I154" s="124"/>
      <c r="J154" s="124">
        <v>0</v>
      </c>
      <c r="K154" s="124"/>
      <c r="L154" s="124">
        <v>94</v>
      </c>
      <c r="M154" s="124"/>
      <c r="N154" s="124">
        <v>19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95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4</v>
      </c>
      <c r="E156" s="124"/>
      <c r="F156" s="124">
        <v>1</v>
      </c>
      <c r="G156" s="124"/>
      <c r="H156" s="124">
        <v>0</v>
      </c>
      <c r="I156" s="124"/>
      <c r="J156" s="124">
        <v>0</v>
      </c>
      <c r="K156" s="124"/>
      <c r="L156" s="124">
        <v>85</v>
      </c>
      <c r="M156" s="124"/>
      <c r="N156" s="124">
        <v>0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4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93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16</v>
      </c>
      <c r="E160" s="127"/>
      <c r="F160" s="127">
        <f t="shared" ref="F160" si="0">SUM(F154:G159)</f>
        <v>5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367</v>
      </c>
      <c r="M160" s="127"/>
      <c r="N160" s="127">
        <f t="shared" ref="N160" si="4">SUM(N154:O159)</f>
        <v>19</v>
      </c>
      <c r="O160" s="127"/>
      <c r="P160" s="127">
        <f t="shared" ref="P160" si="5">SUM(P154:Q159)</f>
        <v>2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2</v>
      </c>
      <c r="G161" s="124"/>
      <c r="H161" s="124">
        <v>0</v>
      </c>
      <c r="I161" s="124"/>
      <c r="J161" s="124">
        <v>0</v>
      </c>
      <c r="K161" s="124"/>
      <c r="L161" s="124">
        <v>93</v>
      </c>
      <c r="M161" s="124"/>
      <c r="N161" s="124">
        <v>0</v>
      </c>
      <c r="O161" s="124"/>
      <c r="P161" s="124">
        <v>2</v>
      </c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95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4</v>
      </c>
      <c r="E163" s="124"/>
      <c r="F163" s="124">
        <v>1</v>
      </c>
      <c r="G163" s="124"/>
      <c r="H163" s="124">
        <v>0</v>
      </c>
      <c r="I163" s="124"/>
      <c r="J163" s="124">
        <v>0</v>
      </c>
      <c r="K163" s="124"/>
      <c r="L163" s="124">
        <v>94</v>
      </c>
      <c r="M163" s="124"/>
      <c r="N163" s="124">
        <v>0</v>
      </c>
      <c r="O163" s="124"/>
      <c r="P163" s="124">
        <v>2</v>
      </c>
      <c r="Q163" s="124"/>
    </row>
    <row r="164" spans="2:17" ht="15.75" thickBot="1">
      <c r="B164" s="122">
        <v>8</v>
      </c>
      <c r="C164" s="123"/>
      <c r="D164" s="124">
        <v>4</v>
      </c>
      <c r="E164" s="124"/>
      <c r="F164" s="124">
        <v>1</v>
      </c>
      <c r="G164" s="124"/>
      <c r="H164" s="124">
        <v>0</v>
      </c>
      <c r="I164" s="124"/>
      <c r="J164" s="124">
        <v>0</v>
      </c>
      <c r="K164" s="124"/>
      <c r="L164" s="124">
        <v>93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1</v>
      </c>
      <c r="G165" s="124"/>
      <c r="H165" s="124">
        <v>0</v>
      </c>
      <c r="I165" s="124"/>
      <c r="J165" s="124">
        <v>0</v>
      </c>
      <c r="K165" s="124"/>
      <c r="L165" s="124"/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20</v>
      </c>
      <c r="E167" s="127"/>
      <c r="F167" s="127">
        <f t="shared" ref="F167" si="6">SUM(F161:G166)</f>
        <v>5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375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5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/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2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/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4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40</v>
      </c>
      <c r="E171" s="130"/>
      <c r="F171" s="130">
        <f t="shared" ref="F171" si="18">SUM(F160,F167,F170)</f>
        <v>10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742</v>
      </c>
      <c r="M171" s="130"/>
      <c r="N171" s="130">
        <f t="shared" ref="N171" si="22">SUM(N160,N167,N170)</f>
        <v>19</v>
      </c>
      <c r="O171" s="130"/>
      <c r="P171" s="130">
        <f t="shared" ref="P171" si="23">SUM(P160,P167,P170)</f>
        <v>7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1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4</v>
      </c>
      <c r="K180" s="39"/>
      <c r="L180" s="39"/>
      <c r="M180" s="40"/>
      <c r="N180" s="38">
        <v>4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2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7</v>
      </c>
      <c r="K186" s="42"/>
      <c r="L186" s="42"/>
      <c r="M186" s="43"/>
      <c r="N186" s="41">
        <f>SUM(N176:Q185)</f>
        <v>4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4</v>
      </c>
      <c r="E199" s="25">
        <v>4</v>
      </c>
      <c r="F199" s="25">
        <v>0</v>
      </c>
      <c r="G199" s="24">
        <f t="shared" si="25"/>
        <v>20</v>
      </c>
      <c r="H199" s="25">
        <v>19</v>
      </c>
      <c r="I199" s="25">
        <v>1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/>
      <c r="G204" s="24">
        <f t="shared" si="30"/>
        <v>0</v>
      </c>
      <c r="H204" s="25">
        <v>0</v>
      </c>
      <c r="I204" s="25"/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327</v>
      </c>
      <c r="Q246" s="170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327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327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Ольга</cp:lastModifiedBy>
  <cp:lastPrinted>2016-09-12T13:18:40Z</cp:lastPrinted>
  <dcterms:created xsi:type="dcterms:W3CDTF">2016-04-14T14:10:28Z</dcterms:created>
  <dcterms:modified xsi:type="dcterms:W3CDTF">2016-09-21T12:37:27Z</dcterms:modified>
</cp:coreProperties>
</file>